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P14\Desktop\przetarg na żywienie 2023\"/>
    </mc:Choice>
  </mc:AlternateContent>
  <bookViews>
    <workbookView xWindow="-96" yWindow="-96" windowWidth="23232" windowHeight="12552"/>
  </bookViews>
  <sheets>
    <sheet name="część I" sheetId="1" r:id="rId1"/>
  </sheets>
  <definedNames>
    <definedName name="_xlnm.Print_Area" localSheetId="0">'część I'!$A$1:$K$37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J29" i="1"/>
  <c r="J28" i="1"/>
  <c r="K28" i="1" s="1"/>
  <c r="J27" i="1"/>
  <c r="K27" i="1" s="1"/>
  <c r="J26" i="1"/>
  <c r="K26" i="1" s="1"/>
  <c r="I26" i="1"/>
  <c r="J25" i="1"/>
  <c r="K25" i="1" s="1"/>
  <c r="I25" i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G27" i="1"/>
  <c r="I27" i="1" s="1"/>
  <c r="G26" i="1"/>
  <c r="G25" i="1"/>
  <c r="G24" i="1"/>
  <c r="I24" i="1" s="1"/>
  <c r="G23" i="1"/>
  <c r="I23" i="1" s="1"/>
  <c r="G28" i="1"/>
  <c r="I28" i="1" s="1"/>
  <c r="K30" i="1" l="1"/>
  <c r="G29" i="1"/>
  <c r="I29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I30" i="1" s="1"/>
  <c r="G16" i="1"/>
  <c r="I16" i="1" s="1"/>
  <c r="G15" i="1"/>
  <c r="I15" i="1" s="1"/>
  <c r="G14" i="1"/>
  <c r="I14" i="1" s="1"/>
  <c r="G13" i="1"/>
  <c r="I13" i="1" s="1"/>
  <c r="G12" i="1"/>
  <c r="I12" i="1" s="1"/>
  <c r="G30" i="1" l="1"/>
</calcChain>
</file>

<file path=xl/sharedStrings.xml><?xml version="1.0" encoding="utf-8"?>
<sst xmlns="http://schemas.openxmlformats.org/spreadsheetml/2006/main" count="105" uniqueCount="61">
  <si>
    <t xml:space="preserve">                                                                                                                                     </t>
  </si>
  <si>
    <t>Nazwa</t>
  </si>
  <si>
    <t>Lp.</t>
  </si>
  <si>
    <t>Przewidywana ilość</t>
  </si>
  <si>
    <t>j.m</t>
  </si>
  <si>
    <t>Wartość netto</t>
  </si>
  <si>
    <t>Wartość brutto</t>
  </si>
  <si>
    <t>Cena jed. netto</t>
  </si>
  <si>
    <t>Cena jed. brutto</t>
  </si>
  <si>
    <t xml:space="preserve">………………………….                                                                                                                                                                                                          </t>
  </si>
  <si>
    <t xml:space="preserve">     (pieczęć Wykonawcy)</t>
  </si>
  <si>
    <t xml:space="preserve">Termin przyd. do spożycia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</si>
  <si>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</si>
  <si>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</si>
  <si>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</si>
  <si>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</si>
  <si>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</si>
  <si>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</si>
  <si>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</si>
  <si>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</si>
  <si>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</si>
  <si>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</si>
  <si>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OPIS PRZEDMIOTU ZAMÓWIENIA – część V – WYROBY GARMAŻERYJNE</t>
  </si>
  <si>
    <t>2 dni</t>
  </si>
  <si>
    <t>szt.</t>
  </si>
  <si>
    <t>3 dni</t>
  </si>
  <si>
    <t>kg</t>
  </si>
  <si>
    <t>11.</t>
  </si>
  <si>
    <t>12.</t>
  </si>
  <si>
    <t>13.</t>
  </si>
  <si>
    <t>14.</t>
  </si>
  <si>
    <t>15.</t>
  </si>
  <si>
    <t>16.</t>
  </si>
  <si>
    <t>17.</t>
  </si>
  <si>
    <t>18.</t>
  </si>
  <si>
    <r>
      <t xml:space="preserve">Gołąbki z mięsem
</t>
    </r>
    <r>
      <rPr>
        <sz val="12"/>
        <color theme="1"/>
        <rFont val="Times New Roman"/>
        <family val="1"/>
        <charset val="238"/>
      </rPr>
      <t xml:space="preserve">1 sztuka – od 115g. -125 g. Skład- kapusta, farsz- ryż,  mięso, przyprawy. Dobrze zwinięte, niepopękane. Barwa charakterystyczna dla danego wyrobu. Opakowanie powinno być prawidłowo oznakowane i prawidłowo zamknięte.
</t>
    </r>
  </si>
  <si>
    <r>
      <t xml:space="preserve">Kluski śląskie 
</t>
    </r>
    <r>
      <rPr>
        <sz val="12"/>
        <color rgb="FF000000"/>
        <rFont val="Times New Roman"/>
        <family val="1"/>
        <charset val="238"/>
      </rPr>
      <t xml:space="preserve">Wyrób garmażeryjny gotowy, niemrożony. Skład: woda, mąka ziemniaczana, mąka pszenna, sól. Kształt kulisty lub owalny, dopuszczalny lekko spłaszczony z widocznym wgnieceniem po środku wyrobu; powierzchnia gładka lub lekko porowata. Konsystencja i struktura: elastyczna, miękka, jednolita. Niedopuszczalna: luźna, rozpadająca się Barwa: kremowa do kremowo-szarej. Smak i zapach: właściwy dla gotowanego ciasta. Niedopuszczalny: gorzki, kwaśny, zjełczały, stęchły lub inny obcy. Waga i sztuki około 30g. Opakowanie jednostkowe nie mniejsze niż 0,5 kg. Opakowanie powinno być prawidłowo oznakowane i prawidłowo zamknięte.
</t>
    </r>
  </si>
  <si>
    <r>
      <t xml:space="preserve">Knedle z truskawkami lub śliwkami 
</t>
    </r>
    <r>
      <rPr>
        <sz val="12"/>
        <color rgb="FF000000"/>
        <rFont val="Times New Roman"/>
        <family val="1"/>
        <charset val="238"/>
      </rPr>
      <t xml:space="preserve">Wyrób garmażeryjny mączny gotowy, niemrożony. Skład: woda, truskawka /lub śliwka, mąka pszenna, mąka ziemniaczana, cukier. Zawartość farszu nie mniej niż 30 %. Kształt okrągły, powierzchnia gładka, niedo¬puszczalne pęknięcia na powierzchni ciasta. Ciasto miękkie; porowate o kremowej barwie, charakterystycznej dla użytych składników. Smak i zapach: właściwy bez  posmaków i zapachów obcych. Waga 1 szt. około 30 g. Opakowanie powinno być prawidłowo oznakowane i prawidłowo zamknięte.
</t>
    </r>
  </si>
  <si>
    <r>
      <t xml:space="preserve">Kopytka 
</t>
    </r>
    <r>
      <rPr>
        <sz val="12"/>
        <color theme="1"/>
        <rFont val="Times New Roman"/>
        <family val="1"/>
        <charset val="238"/>
      </rPr>
      <t xml:space="preserve">Zawartość: ziemniaki gotowane, mąka pszenna,  jaja, skrobia ziemniaczana. Kształt płaskich rombów, powierzchnia gładka błyszcząca. Wyroby wyrównane w opakowaniu jednostkowym pod względem kształtu i wielkości, niedopuszczalne: uszkodzenia, popękanie, zabrudzenie powierzchni, barwa: od jasnokremowej do kremowej, wyrównana w opakowaniu jednostkowym. Konsystencja: charakterystyczna dla ciasta ziemniaczanego, elastyczna, miękka, niedopuszczalna luźna, rozpadająca się lub zbyt twarda. Zapach: typowy dla wyrobów z gotowanego ciasta ziemniaczanego, niedopuszczalny stęchły, gorzki lub inny obcy.
</t>
    </r>
  </si>
  <si>
    <r>
      <t xml:space="preserve">Krokiety z kapustą i pieczarkami
</t>
    </r>
    <r>
      <rPr>
        <sz val="12"/>
        <color rgb="FF000000"/>
        <rFont val="Times New Roman"/>
        <family val="1"/>
        <charset val="238"/>
      </rPr>
      <t xml:space="preserve">Wyrób garmażeryjny mączny gotowy, niemrożony. Skład: pieczarki, mąka pszenna, woda, bułka tarta, mleko, cebula, sól, olej roślinny rzepakowy, jaja, cukier, pieprz. Zawartość farszu nie mniej niż 30%. Płaty naleśnikowe zwinięte w rulon, panierowane i usmażone. Ciasto: elastycznie jednolite. Nadzienie miękkie. Barwa: jasnobrązowa. Smak i zapach: właściwy dla smażonego ciasta naleśnikowego i użytego nadzienia. Smak  niedopuszczalny: gorzki, kwaśny, zjełczały, stęchły lub inny obcy. Waga i sztuki około 115 - 125g. Opakowanie powinno być prawidłowo oznakowane i prawidłowo zamknięte.
</t>
    </r>
  </si>
  <si>
    <r>
      <t xml:space="preserve">Krokiety z szynką, pieczarkami i żółtym serem
</t>
    </r>
    <r>
      <rPr>
        <sz val="12"/>
        <color rgb="FF000000"/>
        <rFont val="Times New Roman"/>
        <family val="1"/>
        <charset val="238"/>
      </rPr>
      <t xml:space="preserve">Wyrób garmażeryjny mączny gotowy, niemrożony. Skład: pieczarki, mąka pszenna, woda, bułka tarta, mleko, sól, olej roślinny rzepakowy, jaja, cukier, pieprz, szynka min.80% mięsa, ser żółty. Zawartość farszu nie mniej niż 30%. Płaty naleśnikowe zwinięte w rulon, panierowane i usmażone. Ciasto: elastycznie jednolite. Nadzienie miękkie. Barwa: jasnobrązowa. Smak i zapach: właściwy dla smażonego ciasta naleśnikowego i użytego nadzienia. Smak  niedopuszczalny: gorzki, kwaśny, zjełczały, stęchły lub inny obcy. Waga i sztuki około 115 - 125g. Opakowanie powinno być prawidłowo oznakowane i prawidłowo zamknięte.
</t>
    </r>
  </si>
  <si>
    <r>
      <t xml:space="preserve">Naleśniki z serem
</t>
    </r>
    <r>
      <rPr>
        <sz val="12"/>
        <color rgb="FF000000"/>
        <rFont val="Times New Roman"/>
        <family val="1"/>
        <charset val="238"/>
      </rPr>
      <t xml:space="preserve">Wyrób garmażeryjny mączny gotowy, niemrożony. Skład: mąka pszenna, twaróg piekarniczy, mleko, woda, cukier, olej rzepakowy, jajko, sól. Zawartość farszu nie mniej niż 30% - ser biały, śmietana, cukier,  cukier waniliowy; Płaty naleśnikowe o bokach złożonych, z nadzieniem z twarogu. Niedopuszczalne przypalenie. Powierzchnia ciasta jednolita lub porowata; niedopu¬szczalne rozerwanie ciasta z wydostają-cym się nadzieniem. Nadzienia: jednolita miękka, właściwa dla mielonego twarogu. Barwa: niejednolita, kremowa do złocistej z widocznymi plamkami powstałymi w wyniku smażenia. Kolor nadzienia biały do lekko kremowego. Smak i zapach: właściwy dla ciasta naleśnikowego i słodkiego twarogu; smak niedopuszczalny: gorzki, kwaśny, zjełczały, stęchły. Waga i sztuki około 125 g.  Opakowanie powinno być prawidłowo oznakowane i prawidłowo zamknięte.
</t>
    </r>
  </si>
  <si>
    <r>
      <t xml:space="preserve">Naleśniki z owocami
</t>
    </r>
    <r>
      <rPr>
        <sz val="12"/>
        <color rgb="FF000000"/>
        <rFont val="Times New Roman"/>
        <family val="1"/>
        <charset val="238"/>
      </rPr>
      <t xml:space="preserve">Wyrób garmażeryjny mączny gotowy, niemrożony. Skład: mąka pszenna, owoce, mleko, woda, cukier, olej rzepakowy, jajko, sól. Zawartość farszu nie mniej niż 30% - owoce, śmietana, cukier,  cukier waniliowy; Płaty naleśnikowe o bokach złożonych, z nadzieniem z owoców. Niedopuszczalne przypalenie. Powierzchnia ciasta jednolita lub porowata; niedopu¬szczalne rozerwanie ciasta z wydostają-cym się nadzieniem. Nadzienie: jednolita miękka, właściwa dla musu owocowego konsystencja. Barwa: niejednolita, kremowa do złocistej z widocznymi plamkami powstałymi w wyniku smażenia. Smak i zapach: właściwy dla ciasta naleśnikowego i danych owoców; smak niedopuszczalny: gorzki, kwaśny, zjełczały, stęchły. Waga i sztuki około 125 g.  Opakowanie powinno być prawidłowo oznakowane i prawidłowo zamknięte.
</t>
    </r>
  </si>
  <si>
    <r>
      <t xml:space="preserve">Oponki serowe (świeże)
</t>
    </r>
    <r>
      <rPr>
        <sz val="12"/>
        <color rgb="FF000000"/>
        <rFont val="Times New Roman"/>
        <family val="1"/>
        <charset val="238"/>
      </rPr>
      <t xml:space="preserve">Wyrób garmażeryjny mączny gotowy, niemrożony. Skład: ser półtłusty biały, mąka pszenna, cukier, jaja, śmietana. Kształt koła z wyciętą w środku okrągłą dziurką. Ciasto: puszyste, usmażone na kolor złoty. Smak i zapach: właściwy dla produktu; smak niedopuszczalny: gorzki, kwaśny, zjełczały, stęchły. Waga i sztuki około 30 g.  Opakowanie powinno być prawidłowo oznakowane i prawidłowo zamknięte.
</t>
    </r>
  </si>
  <si>
    <r>
      <t xml:space="preserve">Placki ziemniaczane
</t>
    </r>
    <r>
      <rPr>
        <sz val="12"/>
        <color theme="1"/>
        <rFont val="Times New Roman"/>
        <family val="1"/>
        <charset val="238"/>
      </rPr>
      <t xml:space="preserve">Wyrób garmażeryjny mączny gotowy, niemrożony. Skład: mąka pszenna, ziemniaki, sól, pieprz, jaja. Wyroby wyrównane w opakowaniu jednostkowym pod względem kształtu i wielkości, niedopuszczalne: uszkodzenia, popękanie, zabrudzenie powierzchni. Smak i zapach: właściwy dla produktu; smak niedopuszczalny: gorzki, kwaśny, zjełczały, stęchły. Waga i sztuki około 50 g.  Opakowanie powinno być prawidłowo oznakowane i prawidłowo zamknięte.
</t>
    </r>
  </si>
  <si>
    <r>
      <t xml:space="preserve">Pierogi leniwe (świeże)
</t>
    </r>
    <r>
      <rPr>
        <sz val="12"/>
        <color theme="1"/>
        <rFont val="Times New Roman"/>
        <family val="1"/>
        <charset val="238"/>
      </rPr>
      <t xml:space="preserve">Wyrób garmażeryjny mączny gotowy, niemrożony. Skład: twaróg piekarniczy, woda, mąka pszenna, skrobia ziemniaczana. Kształt rombu, wielkość określona recepturą, powierzchnia gładka; niedo-puszczalne pęknięcia na powierzchni ciasta. Ciasto: miękkie; porowate o barwie kremowo-szarej, charakterystycznej dla gotowanego ciasta pierogowego. Smak i zapach: właściwy dla gotowanego ciasta pierogo¬wego i użytego nadzienia – słodki, lekko kwaskowy. Zapach niedopuszczalny: gorzki, kwaśny, zjełczały, stęchły lub inny obcy. Opakowanie powinno być prawidłowo oznakowane i prawidłowo zamknięte.
</t>
    </r>
  </si>
  <si>
    <r>
      <t xml:space="preserve">Pierogi ruskie (świeże) 
</t>
    </r>
    <r>
      <rPr>
        <sz val="12"/>
        <color theme="1"/>
        <rFont val="Times New Roman"/>
        <family val="1"/>
        <charset val="238"/>
      </rPr>
      <t xml:space="preserve">Wyrób garmażeryjny mączny gotowy, niemrożony. Skład: woda, mąka pszenna, twaróg półtłusty, cebula, olej rzepakowy, sól, pieprz. Zawartość farszu nie mniej niż 35%. Kształt półkolisty, wielkość określona recepturą, powierzchnia gładka; niedo¬puszczalne pęknięcia na powierzchni ciasta. Konsystencja ciasta: miękka; niedopuszczalne rozer¬wanie ciasta z wydostającym się nadzieniem. Nadzienia: właściwa dla użytych składników – mielonych ziemniaków i twarogu. Ciasto kremowo-szare, charakterystyczne dla gotowanego ciasta pierogowego. Nadzienie charakterystyczna dla użytych składników – kremowo-szare. Smak i zapach: właściwy dla gotowanego ciasta pierogo¬wego i użytego nadzienia – ziemniaczany, lekko kwaskowy, pikantny; niedopuszczalny: gorzki, kwaśny, zjełczały, stęchły lub inny obcy. Waga i sztuki około 40 g.  Opakowanie powinno być prawidłowo oznakowane i prawidłowo zamknięte.
</t>
    </r>
  </si>
  <si>
    <r>
      <t xml:space="preserve">Pierogi z białym serem i borówkami
</t>
    </r>
    <r>
      <rPr>
        <sz val="12"/>
        <color theme="1"/>
        <rFont val="Times New Roman"/>
        <family val="1"/>
        <charset val="238"/>
      </rPr>
      <t xml:space="preserve">Wyrób garmażeryjny mączny gotowy, niemrożony. Skład: woda, mąka pszenna, twaróg półtłusty, borówka, olej rzepakowy, sól, pieprz. Zawartość farszu nie mniej niż 35%. Kształt półkolisty, wielkość określona recepturą, powierzchnia gładka; niedo¬puszczalne pęknięcia na powierzchni ciasta. Konsystencja ciasta: miękka; niedopuszczalne rozer¬wanie ciasta z wydostającym się nadzieniem. Nadzienia: właściwa dla użytych składników – twarogu i borówki. Ciasto kremowo-szare, charakterystyczne dla gotowanego ciasta pierogowego. Nadzienie charakterystyczna dla użytych składników – kremowo-szare. Smak i zapach: właściwy dla gotowanego ciasta pierogo¬wego i użytego nadzienia. Waga i sztuki około 40g.  Opakowanie powinno być prawidłowo oznakowane i prawidłowo zamknięte.
</t>
    </r>
  </si>
  <si>
    <r>
      <t xml:space="preserve">Pierogi z owocami (świeże) 
</t>
    </r>
    <r>
      <rPr>
        <sz val="12"/>
        <color theme="1"/>
        <rFont val="Times New Roman"/>
        <family val="1"/>
        <charset val="238"/>
      </rPr>
      <t xml:space="preserve">Wyrób garmażeryjny mączny gotowy, niemrożony. Skład: woda, mąka pszenna, owoce (śliwka, truskawka, borówka, brzoskwinia), olej rzepakowy. Zawartość farszu nie mniej niż 30%. Kształt półkolisty, wielkość określona recepturą, powierzchnia gładka; niedo¬puszczalne pęknięcia na powierzchni ciasta. Konsystencja ciasta: miękka; niedopuszczalne rozer¬wanie ciasta z wydostającym się nadzieniem. Nadzienia: właściwa dla użytych. Ciasto kremowo-szare, charakterystyczne dla gotowanego ciasta pierogowego. Nadzienie charakterystyczna dla użytych składników. Smak i zapach: właściwy dla gotowanego ciasta pierogo¬wego i użytego nadzienia. Zapach niedopuszczalny: gorzki, kwaśny, zjełczały, stęchły lub inny obcy. Waga i sztuki około 40g.  Opakowanie powinno być prawidłowo oznakowane i prawidłowo zamknięte.
</t>
    </r>
  </si>
  <si>
    <r>
      <t xml:space="preserve">Pierogi ze szpinakiem (świeże)
</t>
    </r>
    <r>
      <rPr>
        <sz val="12"/>
        <color theme="1"/>
        <rFont val="Times New Roman"/>
        <family val="1"/>
        <charset val="238"/>
      </rPr>
      <t xml:space="preserve">Wyrób garmażeryjny mączny gotowy, niemrożony. Skład: woda, mąka pszenna, szpinak, czosnek, ser biały, olej rzepakowy, sól, pieprz. Zawartość farszu nie mniej niż 35%. Kształt półkolisty, wielkość określona recepturą, powierzchnia gładka; niedo¬puszczalne pęknięcia na powierzchni ciasta. Konsystencja ciasta: miękka; niedopuszczalne rozer¬wanie ciasta z wydostającym się nadzieniem. Nadzienia: właściwa dla użytych. Ciasto kremowo-szare, charakterystyczne dla gotowanego ciasta pierogowego. Nadzienie charakterystyczna dla użytych składników. Smak i zapach: właściwy dla gotowanego ciasta pierogo¬wego i użytego nadzienia. Zapach niedopuszczalny: gorzki, kwaśny, zjełczały, stęchły lub inny obcy. Waga i sztuki około 40g.  Opakowanie powinno być prawidłowo oznakowane i prawidłowo zamknięte.
</t>
    </r>
  </si>
  <si>
    <r>
      <t xml:space="preserve">Pyzy z mięsem (świeże)
</t>
    </r>
    <r>
      <rPr>
        <sz val="12"/>
        <color theme="1"/>
        <rFont val="Times New Roman"/>
        <family val="1"/>
        <charset val="238"/>
      </rPr>
      <t xml:space="preserve">Wyrób garmażeryjny mączny gotowy, niemrożony. Skład: woda, mąka pszenna, mąka ziemniaczana, ziemniaki, cebula, mięso wieprzowe, olej rzepakowy, sól, pieprz. Zawartość farszu nie mniej niż 35%. Kształt elipsy, wielkość określona recepturą, powierzchnia gładka; niedo¬puszczalne pęknięcia na powierzchni ciasta. Konsystencja ciasta: miękka; niedopuszczalne rozer¬wanie ciasta z wydostającym się nadzieniem. Nadzienia: właściwa dla użytych. Ciasto kremowo-szare, charakterystyczne dla gotowanego ciasta pierogowego. Nadzienie charakterystyczna dla użytych składników. Smak i zapach: właściwy dla gotowanego ciasta i użytego nadzienia. Zapach niedopuszczalny: gorzki, kwaśny, zjełczały, stęchły lub inny obcy. Waga i sztuki około 100 g.  Opakowanie powinno być prawidłowo oznakowane i prawidłowo zamknięte.
</t>
    </r>
  </si>
  <si>
    <r>
      <t xml:space="preserve">Racuchy z jabłkiem
</t>
    </r>
    <r>
      <rPr>
        <sz val="12"/>
        <color theme="1"/>
        <rFont val="Times New Roman"/>
        <family val="1"/>
        <charset val="238"/>
      </rPr>
      <t xml:space="preserve">Wyrób garmażeryjny mączny gotowy, niemrożony. Skład: mąka pszenna, mleko, jaja, cukier, drożdże, jabłka. Wyroby wyrównane w opakowaniu jednostkowym pod względem kształtu i wielkości, niedopuszczalne: uszkodzenia, popękanie, zabrudzenie powierzchni. Smak i zapach: właściwy dla produktu; smak niedopuszczalny: gorzki, kwaśny, zjełczały, stęchły. Waga i sztuki około 45 g.  Opakowanie powinno być prawidłowo oznakowane i prawidłowo zamknięte.
</t>
    </r>
  </si>
  <si>
    <r>
      <t xml:space="preserve">Uszka z pieczarkami (świeże) 
</t>
    </r>
    <r>
      <rPr>
        <sz val="12"/>
        <color theme="1"/>
        <rFont val="Times New Roman"/>
        <family val="1"/>
        <charset val="238"/>
      </rPr>
      <t xml:space="preserve">Skład: mąka pszenna pieczarki, jaja, cebula, smalec, olej sól, przyprawy. Uszka szczelnie zlepione, niepopękane, zawartość farszu minimum 40%.  Barwa i smak - charakterystyczne dla danego wyrobu. Opakowanie powinno być prawidłowo oznakowane i prawidłowo zamknięte.
</t>
    </r>
  </si>
  <si>
    <t>Stwierdzam, że skład wszystkich zaoferowanych wyrobów jest zgodny z Rozporządzeniem Ministra Zdrowia z dnia 26 lipca 2016 r. w sprawie grup środków spożywczych przeznaczonych do sprzedaży dzieciom i młodzieży w jednostkach systemu oświaty oraz wymagań, jakie muszą spełniać środki spożywcze stosowane w ramach żywienia zbiorowego dzieci i młodzieży w tych jednostkach (Dz.U. z 2016r. poz.1154 ).</t>
  </si>
  <si>
    <t>Stawka Vat %</t>
  </si>
  <si>
    <t>Razem:</t>
  </si>
  <si>
    <t>-</t>
  </si>
  <si>
    <t>Kwota podatku VAT</t>
  </si>
  <si>
    <t>…………………………………………………………</t>
  </si>
  <si>
    <t>(Imię i Nazwisko Wykonawcy lub osoby upoważnionej do składania
oświadczeń woli w imieniu Wykonawcy, stosowna pieczęć)</t>
  </si>
  <si>
    <t>Załącznik 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</si>
</sst>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3F3F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8" fontId="8" fillId="0" borderId="1" xfId="1" applyNumberFormat="1" applyFont="1" applyFill="1" applyBorder="1" applyAlignment="1">
      <alignment horizontal="center" vertical="center"/>
    </xf>
    <xf numFmtId="8" fontId="8" fillId="2" borderId="1" xfId="1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right" vertical="center"/>
    </xf>
    <xf numFmtId="9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/>
    </xf>
    <xf numFmtId="2" fontId="8" fillId="0" borderId="1" xfId="0" quotePrefix="1" applyNumberFormat="1" applyFont="1" applyBorder="1" applyAlignment="1">
      <alignment horizontal="center" vertical="center"/>
    </xf>
    <xf numFmtId="2" fontId="8" fillId="0" borderId="1" xfId="0" quotePrefix="1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0"/>
  <sheetViews>
    <sheetView tabSelected="1" workbookViewId="0">
      <selection activeCell="H6" sqref="H6"/>
    </sheetView>
  </sheetViews>
  <sheetFormatPr defaultRowHeight="14.4" x14ac:dyDescent="0.3"/>
  <cols>
    <col min="1" max="1" width="5.6640625" customWidth="1"/>
    <col min="2" max="2" width="52.5546875" customWidth="1"/>
    <col min="3" max="3" width="12.44140625" customWidth="1"/>
    <col min="4" max="4" width="5.6640625" customWidth="1"/>
    <col min="5" max="5" width="11.44140625" customWidth="1"/>
    <col min="6" max="6" width="9.44140625" style="21" customWidth="1"/>
    <col min="7" max="7" width="8.21875" style="18" customWidth="1"/>
    <col min="8" max="8" width="8.88671875" style="21" customWidth="1"/>
    <col min="9" max="9" width="9" style="18" customWidth="1"/>
    <col min="10" max="10" width="8.88671875" style="18"/>
    <col min="11" max="11" width="8.44140625" style="18" customWidth="1"/>
  </cols>
  <sheetData>
    <row r="2" spans="1:18" ht="15.6" x14ac:dyDescent="0.3">
      <c r="B2" s="6" t="s">
        <v>9</v>
      </c>
      <c r="G2" s="20" t="s">
        <v>60</v>
      </c>
    </row>
    <row r="3" spans="1:18" ht="15.6" x14ac:dyDescent="0.3">
      <c r="B3" s="7" t="s">
        <v>10</v>
      </c>
    </row>
    <row r="4" spans="1:18" ht="15.6" x14ac:dyDescent="0.3">
      <c r="B4" s="7"/>
    </row>
    <row r="5" spans="1:18" ht="15.6" x14ac:dyDescent="0.3">
      <c r="B5" s="1"/>
    </row>
    <row r="6" spans="1:18" ht="15.6" x14ac:dyDescent="0.3">
      <c r="B6" s="1" t="s">
        <v>0</v>
      </c>
    </row>
    <row r="7" spans="1:18" ht="15.6" x14ac:dyDescent="0.3">
      <c r="B7" s="2" t="s">
        <v>22</v>
      </c>
      <c r="C7" s="5"/>
      <c r="D7" s="5"/>
      <c r="E7" s="5"/>
      <c r="F7" s="22"/>
      <c r="G7" s="19"/>
      <c r="H7" s="22"/>
      <c r="I7" s="19"/>
      <c r="J7" s="19"/>
      <c r="K7" s="19"/>
      <c r="L7" s="5"/>
      <c r="M7" s="5"/>
      <c r="N7" s="5"/>
      <c r="O7" s="4"/>
      <c r="P7" s="4"/>
      <c r="Q7" s="3"/>
      <c r="R7" s="3"/>
    </row>
    <row r="8" spans="1:18" ht="15.6" x14ac:dyDescent="0.3">
      <c r="B8" s="5"/>
      <c r="C8" s="5"/>
      <c r="D8" s="5"/>
      <c r="E8" s="5"/>
      <c r="F8" s="22"/>
      <c r="G8" s="19"/>
      <c r="H8" s="22"/>
      <c r="I8" s="19"/>
      <c r="J8" s="19"/>
      <c r="K8" s="19"/>
      <c r="L8" s="5"/>
      <c r="M8" s="5"/>
      <c r="N8" s="5"/>
    </row>
    <row r="10" spans="1:18" s="25" customFormat="1" ht="41.4" x14ac:dyDescent="0.3">
      <c r="A10" s="15" t="s">
        <v>2</v>
      </c>
      <c r="B10" s="15" t="s">
        <v>1</v>
      </c>
      <c r="C10" s="15" t="s">
        <v>11</v>
      </c>
      <c r="D10" s="23" t="s">
        <v>4</v>
      </c>
      <c r="E10" s="15" t="s">
        <v>3</v>
      </c>
      <c r="F10" s="15" t="s">
        <v>7</v>
      </c>
      <c r="G10" s="15" t="s">
        <v>5</v>
      </c>
      <c r="H10" s="15" t="s">
        <v>54</v>
      </c>
      <c r="I10" s="15" t="s">
        <v>57</v>
      </c>
      <c r="J10" s="15" t="s">
        <v>8</v>
      </c>
      <c r="K10" s="16" t="s">
        <v>6</v>
      </c>
      <c r="L10" s="24"/>
    </row>
    <row r="11" spans="1:18" s="25" customFormat="1" x14ac:dyDescent="0.3">
      <c r="A11" s="26" t="s">
        <v>12</v>
      </c>
      <c r="B11" s="27" t="s">
        <v>13</v>
      </c>
      <c r="C11" s="28" t="s">
        <v>14</v>
      </c>
      <c r="D11" s="17" t="s">
        <v>15</v>
      </c>
      <c r="E11" s="17" t="s">
        <v>16</v>
      </c>
      <c r="F11" s="17" t="s">
        <v>17</v>
      </c>
      <c r="G11" s="17" t="s">
        <v>18</v>
      </c>
      <c r="H11" s="17" t="s">
        <v>19</v>
      </c>
      <c r="I11" s="17" t="s">
        <v>20</v>
      </c>
      <c r="J11" s="17" t="s">
        <v>21</v>
      </c>
      <c r="K11" s="17" t="s">
        <v>27</v>
      </c>
    </row>
    <row r="12" spans="1:18" s="32" customFormat="1" ht="108" customHeight="1" x14ac:dyDescent="0.3">
      <c r="A12" s="9" t="s">
        <v>12</v>
      </c>
      <c r="B12" s="10" t="s">
        <v>35</v>
      </c>
      <c r="C12" s="9" t="s">
        <v>23</v>
      </c>
      <c r="D12" s="9" t="s">
        <v>24</v>
      </c>
      <c r="E12" s="17">
        <v>580</v>
      </c>
      <c r="F12" s="29"/>
      <c r="G12" s="30">
        <f>(E12*F12)</f>
        <v>0</v>
      </c>
      <c r="H12" s="31"/>
      <c r="I12" s="30">
        <f>G12*H12</f>
        <v>0</v>
      </c>
      <c r="J12" s="30">
        <f>H12*F12+F12</f>
        <v>0</v>
      </c>
      <c r="K12" s="30">
        <f>(E12*J12)</f>
        <v>0</v>
      </c>
    </row>
    <row r="13" spans="1:18" s="32" customFormat="1" ht="216" customHeight="1" x14ac:dyDescent="0.3">
      <c r="A13" s="9" t="s">
        <v>13</v>
      </c>
      <c r="B13" s="11" t="s">
        <v>36</v>
      </c>
      <c r="C13" s="9" t="s">
        <v>25</v>
      </c>
      <c r="D13" s="9" t="s">
        <v>26</v>
      </c>
      <c r="E13" s="17">
        <v>120</v>
      </c>
      <c r="F13" s="29"/>
      <c r="G13" s="30">
        <f t="shared" ref="G13:G29" si="0">(E13*F13)</f>
        <v>0</v>
      </c>
      <c r="H13" s="31"/>
      <c r="I13" s="30">
        <f t="shared" ref="I13:I29" si="1">G13*H13</f>
        <v>0</v>
      </c>
      <c r="J13" s="30">
        <f t="shared" ref="J13:J29" si="2">H13*F13+F13</f>
        <v>0</v>
      </c>
      <c r="K13" s="30">
        <f t="shared" ref="K13:K29" si="3">(E13*J13)</f>
        <v>0</v>
      </c>
    </row>
    <row r="14" spans="1:18" s="32" customFormat="1" ht="183.75" customHeight="1" x14ac:dyDescent="0.3">
      <c r="A14" s="9" t="s">
        <v>14</v>
      </c>
      <c r="B14" s="11" t="s">
        <v>37</v>
      </c>
      <c r="C14" s="9" t="s">
        <v>25</v>
      </c>
      <c r="D14" s="9" t="s">
        <v>26</v>
      </c>
      <c r="E14" s="17">
        <v>100</v>
      </c>
      <c r="F14" s="29"/>
      <c r="G14" s="30">
        <f t="shared" si="0"/>
        <v>0</v>
      </c>
      <c r="H14" s="31"/>
      <c r="I14" s="30">
        <f t="shared" si="1"/>
        <v>0</v>
      </c>
      <c r="J14" s="30">
        <f t="shared" si="2"/>
        <v>0</v>
      </c>
      <c r="K14" s="30">
        <f t="shared" si="3"/>
        <v>0</v>
      </c>
    </row>
    <row r="15" spans="1:18" s="32" customFormat="1" ht="215.25" customHeight="1" x14ac:dyDescent="0.3">
      <c r="A15" s="12" t="s">
        <v>15</v>
      </c>
      <c r="B15" s="13" t="s">
        <v>38</v>
      </c>
      <c r="C15" s="12" t="s">
        <v>25</v>
      </c>
      <c r="D15" s="12" t="s">
        <v>26</v>
      </c>
      <c r="E15" s="17">
        <v>120</v>
      </c>
      <c r="F15" s="29"/>
      <c r="G15" s="30">
        <f t="shared" si="0"/>
        <v>0</v>
      </c>
      <c r="H15" s="31"/>
      <c r="I15" s="30">
        <f t="shared" si="1"/>
        <v>0</v>
      </c>
      <c r="J15" s="30">
        <f t="shared" si="2"/>
        <v>0</v>
      </c>
      <c r="K15" s="30">
        <f t="shared" si="3"/>
        <v>0</v>
      </c>
    </row>
    <row r="16" spans="1:18" s="32" customFormat="1" ht="201" customHeight="1" x14ac:dyDescent="0.3">
      <c r="A16" s="12" t="s">
        <v>16</v>
      </c>
      <c r="B16" s="14" t="s">
        <v>39</v>
      </c>
      <c r="C16" s="12" t="s">
        <v>23</v>
      </c>
      <c r="D16" s="12" t="s">
        <v>24</v>
      </c>
      <c r="E16" s="17">
        <v>580</v>
      </c>
      <c r="F16" s="29"/>
      <c r="G16" s="30">
        <f t="shared" si="0"/>
        <v>0</v>
      </c>
      <c r="H16" s="31"/>
      <c r="I16" s="30">
        <f t="shared" si="1"/>
        <v>0</v>
      </c>
      <c r="J16" s="30">
        <f t="shared" si="2"/>
        <v>0</v>
      </c>
      <c r="K16" s="30">
        <f t="shared" si="3"/>
        <v>0</v>
      </c>
    </row>
    <row r="17" spans="1:11" s="32" customFormat="1" ht="213" customHeight="1" x14ac:dyDescent="0.3">
      <c r="A17" s="12" t="s">
        <v>17</v>
      </c>
      <c r="B17" s="14" t="s">
        <v>40</v>
      </c>
      <c r="C17" s="12" t="s">
        <v>25</v>
      </c>
      <c r="D17" s="12" t="s">
        <v>24</v>
      </c>
      <c r="E17" s="17">
        <v>580</v>
      </c>
      <c r="F17" s="29"/>
      <c r="G17" s="30">
        <f t="shared" si="0"/>
        <v>0</v>
      </c>
      <c r="H17" s="31"/>
      <c r="I17" s="30">
        <f t="shared" si="1"/>
        <v>0</v>
      </c>
      <c r="J17" s="30">
        <f t="shared" si="2"/>
        <v>0</v>
      </c>
      <c r="K17" s="30">
        <f t="shared" si="3"/>
        <v>0</v>
      </c>
    </row>
    <row r="18" spans="1:11" s="32" customFormat="1" ht="269.25" customHeight="1" x14ac:dyDescent="0.3">
      <c r="A18" s="12" t="s">
        <v>18</v>
      </c>
      <c r="B18" s="14" t="s">
        <v>41</v>
      </c>
      <c r="C18" s="12" t="s">
        <v>25</v>
      </c>
      <c r="D18" s="12" t="s">
        <v>24</v>
      </c>
      <c r="E18" s="17">
        <v>1200</v>
      </c>
      <c r="F18" s="29"/>
      <c r="G18" s="30">
        <f t="shared" si="0"/>
        <v>0</v>
      </c>
      <c r="H18" s="31"/>
      <c r="I18" s="30">
        <f t="shared" si="1"/>
        <v>0</v>
      </c>
      <c r="J18" s="30">
        <f t="shared" si="2"/>
        <v>0</v>
      </c>
      <c r="K18" s="30">
        <f t="shared" si="3"/>
        <v>0</v>
      </c>
    </row>
    <row r="19" spans="1:11" s="32" customFormat="1" ht="258.75" customHeight="1" x14ac:dyDescent="0.3">
      <c r="A19" s="12" t="s">
        <v>19</v>
      </c>
      <c r="B19" s="14" t="s">
        <v>42</v>
      </c>
      <c r="C19" s="12" t="s">
        <v>25</v>
      </c>
      <c r="D19" s="12" t="s">
        <v>24</v>
      </c>
      <c r="E19" s="17">
        <v>500</v>
      </c>
      <c r="F19" s="29"/>
      <c r="G19" s="30">
        <f t="shared" si="0"/>
        <v>0</v>
      </c>
      <c r="H19" s="31"/>
      <c r="I19" s="30">
        <f t="shared" si="1"/>
        <v>0</v>
      </c>
      <c r="J19" s="30">
        <f t="shared" si="2"/>
        <v>0</v>
      </c>
      <c r="K19" s="30">
        <f t="shared" si="3"/>
        <v>0</v>
      </c>
    </row>
    <row r="20" spans="1:11" s="32" customFormat="1" ht="152.25" customHeight="1" x14ac:dyDescent="0.3">
      <c r="A20" s="12" t="s">
        <v>20</v>
      </c>
      <c r="B20" s="14" t="s">
        <v>43</v>
      </c>
      <c r="C20" s="12" t="s">
        <v>25</v>
      </c>
      <c r="D20" s="12" t="s">
        <v>24</v>
      </c>
      <c r="E20" s="17">
        <v>300</v>
      </c>
      <c r="F20" s="29"/>
      <c r="G20" s="30">
        <f t="shared" si="0"/>
        <v>0</v>
      </c>
      <c r="H20" s="31"/>
      <c r="I20" s="30">
        <f t="shared" si="1"/>
        <v>0</v>
      </c>
      <c r="J20" s="30">
        <f t="shared" si="2"/>
        <v>0</v>
      </c>
      <c r="K20" s="30">
        <f t="shared" si="3"/>
        <v>0</v>
      </c>
    </row>
    <row r="21" spans="1:11" s="32" customFormat="1" ht="173.25" customHeight="1" x14ac:dyDescent="0.3">
      <c r="A21" s="12" t="s">
        <v>21</v>
      </c>
      <c r="B21" s="13" t="s">
        <v>44</v>
      </c>
      <c r="C21" s="12" t="s">
        <v>25</v>
      </c>
      <c r="D21" s="12" t="s">
        <v>24</v>
      </c>
      <c r="E21" s="17">
        <v>500</v>
      </c>
      <c r="F21" s="29"/>
      <c r="G21" s="30">
        <f t="shared" si="0"/>
        <v>0</v>
      </c>
      <c r="H21" s="31"/>
      <c r="I21" s="30">
        <f t="shared" si="1"/>
        <v>0</v>
      </c>
      <c r="J21" s="30">
        <f t="shared" si="2"/>
        <v>0</v>
      </c>
      <c r="K21" s="30">
        <f t="shared" si="3"/>
        <v>0</v>
      </c>
    </row>
    <row r="22" spans="1:11" s="32" customFormat="1" ht="207.75" customHeight="1" x14ac:dyDescent="0.3">
      <c r="A22" s="12" t="s">
        <v>27</v>
      </c>
      <c r="B22" s="13" t="s">
        <v>45</v>
      </c>
      <c r="C22" s="12" t="s">
        <v>25</v>
      </c>
      <c r="D22" s="12" t="s">
        <v>26</v>
      </c>
      <c r="E22" s="17">
        <v>120</v>
      </c>
      <c r="F22" s="29"/>
      <c r="G22" s="30">
        <f t="shared" si="0"/>
        <v>0</v>
      </c>
      <c r="H22" s="31"/>
      <c r="I22" s="30">
        <f t="shared" si="1"/>
        <v>0</v>
      </c>
      <c r="J22" s="30">
        <f t="shared" si="2"/>
        <v>0</v>
      </c>
      <c r="K22" s="30">
        <f t="shared" si="3"/>
        <v>0</v>
      </c>
    </row>
    <row r="23" spans="1:11" s="32" customFormat="1" ht="288" customHeight="1" x14ac:dyDescent="0.3">
      <c r="A23" s="12" t="s">
        <v>28</v>
      </c>
      <c r="B23" s="13" t="s">
        <v>46</v>
      </c>
      <c r="C23" s="12" t="s">
        <v>25</v>
      </c>
      <c r="D23" s="12" t="s">
        <v>26</v>
      </c>
      <c r="E23" s="17">
        <v>300</v>
      </c>
      <c r="F23" s="29"/>
      <c r="G23" s="30">
        <f t="shared" ref="G23:G27" si="4">(E23*F23)</f>
        <v>0</v>
      </c>
      <c r="H23" s="31"/>
      <c r="I23" s="30">
        <f t="shared" si="1"/>
        <v>0</v>
      </c>
      <c r="J23" s="30">
        <f t="shared" si="2"/>
        <v>0</v>
      </c>
      <c r="K23" s="30">
        <f t="shared" si="3"/>
        <v>0</v>
      </c>
    </row>
    <row r="24" spans="1:11" s="32" customFormat="1" ht="261" customHeight="1" x14ac:dyDescent="0.3">
      <c r="A24" s="12" t="s">
        <v>29</v>
      </c>
      <c r="B24" s="13" t="s">
        <v>47</v>
      </c>
      <c r="C24" s="12" t="s">
        <v>25</v>
      </c>
      <c r="D24" s="12" t="s">
        <v>26</v>
      </c>
      <c r="E24" s="17">
        <v>50</v>
      </c>
      <c r="F24" s="29"/>
      <c r="G24" s="30">
        <f t="shared" si="4"/>
        <v>0</v>
      </c>
      <c r="H24" s="31"/>
      <c r="I24" s="30">
        <f t="shared" si="1"/>
        <v>0</v>
      </c>
      <c r="J24" s="30">
        <f t="shared" si="2"/>
        <v>0</v>
      </c>
      <c r="K24" s="30">
        <f t="shared" si="3"/>
        <v>0</v>
      </c>
    </row>
    <row r="25" spans="1:11" s="32" customFormat="1" ht="261" customHeight="1" x14ac:dyDescent="0.3">
      <c r="A25" s="12" t="s">
        <v>30</v>
      </c>
      <c r="B25" s="13" t="s">
        <v>48</v>
      </c>
      <c r="C25" s="12" t="s">
        <v>25</v>
      </c>
      <c r="D25" s="12" t="s">
        <v>26</v>
      </c>
      <c r="E25" s="17">
        <v>50</v>
      </c>
      <c r="F25" s="29"/>
      <c r="G25" s="30">
        <f t="shared" si="4"/>
        <v>0</v>
      </c>
      <c r="H25" s="31"/>
      <c r="I25" s="30">
        <f t="shared" si="1"/>
        <v>0</v>
      </c>
      <c r="J25" s="30">
        <f t="shared" si="2"/>
        <v>0</v>
      </c>
      <c r="K25" s="30">
        <f t="shared" si="3"/>
        <v>0</v>
      </c>
    </row>
    <row r="26" spans="1:11" s="32" customFormat="1" ht="261" customHeight="1" x14ac:dyDescent="0.3">
      <c r="A26" s="12" t="s">
        <v>31</v>
      </c>
      <c r="B26" s="13" t="s">
        <v>49</v>
      </c>
      <c r="C26" s="12" t="s">
        <v>25</v>
      </c>
      <c r="D26" s="12" t="s">
        <v>26</v>
      </c>
      <c r="E26" s="17">
        <v>50</v>
      </c>
      <c r="F26" s="29"/>
      <c r="G26" s="30">
        <f t="shared" si="4"/>
        <v>0</v>
      </c>
      <c r="H26" s="31"/>
      <c r="I26" s="30">
        <f t="shared" si="1"/>
        <v>0</v>
      </c>
      <c r="J26" s="30">
        <f t="shared" si="2"/>
        <v>0</v>
      </c>
      <c r="K26" s="30">
        <f t="shared" si="3"/>
        <v>0</v>
      </c>
    </row>
    <row r="27" spans="1:11" s="32" customFormat="1" ht="261" customHeight="1" x14ac:dyDescent="0.3">
      <c r="A27" s="12" t="s">
        <v>32</v>
      </c>
      <c r="B27" s="13" t="s">
        <v>50</v>
      </c>
      <c r="C27" s="12" t="s">
        <v>25</v>
      </c>
      <c r="D27" s="12" t="s">
        <v>26</v>
      </c>
      <c r="E27" s="17">
        <v>50</v>
      </c>
      <c r="F27" s="29"/>
      <c r="G27" s="30">
        <f t="shared" si="4"/>
        <v>0</v>
      </c>
      <c r="H27" s="31"/>
      <c r="I27" s="30">
        <f t="shared" si="1"/>
        <v>0</v>
      </c>
      <c r="J27" s="30">
        <f t="shared" si="2"/>
        <v>0</v>
      </c>
      <c r="K27" s="30">
        <f t="shared" si="3"/>
        <v>0</v>
      </c>
    </row>
    <row r="28" spans="1:11" s="32" customFormat="1" ht="168" customHeight="1" x14ac:dyDescent="0.3">
      <c r="A28" s="12" t="s">
        <v>33</v>
      </c>
      <c r="B28" s="13" t="s">
        <v>51</v>
      </c>
      <c r="C28" s="12" t="s">
        <v>25</v>
      </c>
      <c r="D28" s="12" t="s">
        <v>24</v>
      </c>
      <c r="E28" s="17">
        <v>300</v>
      </c>
      <c r="F28" s="29"/>
      <c r="G28" s="30">
        <f t="shared" ref="G28" si="5">(E28*F28)</f>
        <v>0</v>
      </c>
      <c r="H28" s="31"/>
      <c r="I28" s="30">
        <f t="shared" si="1"/>
        <v>0</v>
      </c>
      <c r="J28" s="30">
        <f t="shared" si="2"/>
        <v>0</v>
      </c>
      <c r="K28" s="30">
        <f t="shared" si="3"/>
        <v>0</v>
      </c>
    </row>
    <row r="29" spans="1:11" s="32" customFormat="1" ht="122.25" customHeight="1" x14ac:dyDescent="0.3">
      <c r="A29" s="12" t="s">
        <v>34</v>
      </c>
      <c r="B29" s="13" t="s">
        <v>52</v>
      </c>
      <c r="C29" s="12" t="s">
        <v>25</v>
      </c>
      <c r="D29" s="12" t="s">
        <v>26</v>
      </c>
      <c r="E29" s="17">
        <v>10</v>
      </c>
      <c r="F29" s="29"/>
      <c r="G29" s="30">
        <f t="shared" si="0"/>
        <v>0</v>
      </c>
      <c r="H29" s="31"/>
      <c r="I29" s="30">
        <f t="shared" si="1"/>
        <v>0</v>
      </c>
      <c r="J29" s="30">
        <f t="shared" si="2"/>
        <v>0</v>
      </c>
      <c r="K29" s="30">
        <f t="shared" si="3"/>
        <v>0</v>
      </c>
    </row>
    <row r="30" spans="1:11" s="32" customFormat="1" ht="18" customHeight="1" x14ac:dyDescent="0.3">
      <c r="A30" s="37" t="s">
        <v>55</v>
      </c>
      <c r="B30" s="37"/>
      <c r="C30" s="37"/>
      <c r="D30" s="37"/>
      <c r="E30" s="37"/>
      <c r="F30" s="38"/>
      <c r="G30" s="30">
        <f>SUM(G12:G29)</f>
        <v>0</v>
      </c>
      <c r="H30" s="34" t="s">
        <v>56</v>
      </c>
      <c r="I30" s="30">
        <f>SUM(I12:I29)</f>
        <v>0</v>
      </c>
      <c r="J30" s="35" t="s">
        <v>56</v>
      </c>
      <c r="K30" s="30">
        <f>SUM(K12:K29)</f>
        <v>0</v>
      </c>
    </row>
    <row r="33" spans="1:11" s="33" customFormat="1" ht="54.6" customHeight="1" x14ac:dyDescent="0.3">
      <c r="A33" s="36" t="s">
        <v>53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s="33" customFormat="1" ht="64.2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ht="15.6" x14ac:dyDescent="0.3">
      <c r="K35" s="8"/>
    </row>
    <row r="36" spans="1:11" x14ac:dyDescent="0.3">
      <c r="E36" s="39" t="s">
        <v>58</v>
      </c>
      <c r="F36" s="39"/>
      <c r="G36" s="39"/>
      <c r="H36" s="39"/>
      <c r="I36" s="39"/>
      <c r="J36" s="39"/>
      <c r="K36" s="39"/>
    </row>
    <row r="37" spans="1:11" ht="33" customHeight="1" x14ac:dyDescent="0.3">
      <c r="E37" s="40" t="s">
        <v>59</v>
      </c>
      <c r="F37" s="41"/>
      <c r="G37" s="41"/>
      <c r="H37" s="41"/>
      <c r="I37" s="41"/>
      <c r="J37" s="41"/>
      <c r="K37" s="41"/>
    </row>
    <row r="40" spans="1:11" ht="15.6" x14ac:dyDescent="0.3">
      <c r="B40" s="7"/>
    </row>
  </sheetData>
  <mergeCells count="5">
    <mergeCell ref="A33:K33"/>
    <mergeCell ref="A30:F30"/>
    <mergeCell ref="A34:K34"/>
    <mergeCell ref="E36:K36"/>
    <mergeCell ref="E37:K37"/>
  </mergeCells>
  <printOptions horizontalCentered="1"/>
  <pageMargins left="0" right="0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część I</vt:lpstr>
      <vt:lpstr>'część I'!Obszar_wydruku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Hajnasz</dc:creator>
  <cp:lastModifiedBy>SP14</cp:lastModifiedBy>
  <cp:lastPrinted>2023-11-29T13:25:47Z</cp:lastPrinted>
  <dcterms:created xsi:type="dcterms:W3CDTF">2022-06-03T05:23:06Z</dcterms:created>
  <dcterms:modified xsi:type="dcterms:W3CDTF">2023-11-29T13:25:49Z</dcterms:modified>
</cp:coreProperties>
</file>